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整流器测算" sheetId="1" state="visible" r:id="rId1"/>
    <sheet xmlns:r="http://schemas.openxmlformats.org/officeDocument/2006/relationships" name="冷却水变频" sheetId="2" state="visible" r:id="rId2"/>
    <sheet xmlns:r="http://schemas.openxmlformats.org/officeDocument/2006/relationships" name="抽风系统速算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KaiTi"/>
      <b val="1"/>
      <color rgb="FFFFFFFF"/>
      <sz val="16"/>
    </font>
    <font>
      <name val="KaiTi"/>
      <i val="1"/>
      <color rgb="FF666666"/>
      <sz val="10"/>
    </font>
    <font>
      <name val="KaiTi"/>
      <b val="1"/>
      <color rgb="FF6E2C00"/>
      <sz val="12"/>
    </font>
    <font>
      <name val="KaiTi"/>
      <color rgb="FF6E2C00"/>
      <sz val="11"/>
    </font>
    <font>
      <name val="KaiTi"/>
      <color rgb="FF000000"/>
      <sz val="11"/>
    </font>
    <font>
      <name val="KaiTi"/>
      <b val="1"/>
      <color rgb="FFFFFFFF"/>
      <sz val="11"/>
    </font>
    <font>
      <name val="KaiTi"/>
      <b val="1"/>
      <color rgb="FFC0392B"/>
      <sz val="11"/>
    </font>
    <font>
      <name val="KaiTi"/>
      <b val="1"/>
      <color rgb="FF6E2C00"/>
      <sz val="11"/>
    </font>
  </fonts>
  <fills count="7">
    <fill>
      <patternFill/>
    </fill>
    <fill>
      <patternFill patternType="gray125"/>
    </fill>
    <fill>
      <patternFill patternType="solid">
        <fgColor rgb="FF6E2C00"/>
      </patternFill>
    </fill>
    <fill>
      <patternFill patternType="solid">
        <fgColor rgb="FFFFF8E7"/>
      </patternFill>
    </fill>
    <fill>
      <patternFill patternType="solid">
        <fgColor rgb="FFFDF2E9"/>
      </patternFill>
    </fill>
    <fill>
      <patternFill patternType="solid">
        <fgColor rgb="FFF5E6D3"/>
      </patternFill>
    </fill>
    <fill>
      <patternFill patternType="solid">
        <fgColor rgb="FFC9A57B"/>
      </patternFill>
    </fill>
  </fills>
  <borders count="6">
    <border>
      <left/>
      <right/>
      <top/>
      <bottom/>
      <diagonal/>
    </border>
    <border>
      <left style="thin">
        <color rgb="FFC9A57B"/>
      </left>
      <right style="thin">
        <color rgb="FFC9A57B"/>
      </right>
      <top style="thin">
        <color rgb="FFC9A57B"/>
      </top>
      <bottom style="thin">
        <color rgb="FFC9A57B"/>
      </bottom>
    </border>
    <border>
      <left/>
      <right/>
      <top style="thin">
        <color rgb="FFC9A57B"/>
      </top>
      <bottom/>
      <diagonal/>
    </border>
    <border>
      <left/>
      <right style="thin">
        <color rgb="FFC9A57B"/>
      </right>
      <top style="thin">
        <color rgb="FFC9A57B"/>
      </top>
      <bottom/>
      <diagonal/>
    </border>
    <border>
      <left/>
      <right/>
      <top style="thin">
        <color rgb="FFC9A57B"/>
      </top>
      <bottom style="thin">
        <color rgb="FFC9A57B"/>
      </bottom>
      <diagonal/>
    </border>
    <border>
      <left/>
      <right style="thin">
        <color rgb="FFC9A57B"/>
      </right>
      <top style="thin">
        <color rgb="FFC9A57B"/>
      </top>
      <bottom style="thin">
        <color rgb="FFC9A57B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 indent="1"/>
    </xf>
    <xf numFmtId="0" fontId="3" fillId="0" borderId="0" pivotButton="0" quotePrefix="0" xfId="0"/>
    <xf numFmtId="0" fontId="4" fillId="4" borderId="1" applyAlignment="1" pivotButton="0" quotePrefix="0" xfId="0">
      <alignment horizontal="left" vertical="center" wrapText="1" indent="1"/>
    </xf>
    <xf numFmtId="0" fontId="5" fillId="5" borderId="1" applyAlignment="1" pivotButton="0" quotePrefix="0" xfId="0">
      <alignment horizontal="right" vertical="center" wrapText="1" indent="1"/>
    </xf>
    <xf numFmtId="0" fontId="6" fillId="6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right" vertical="center" wrapText="1" indent="1"/>
    </xf>
    <xf numFmtId="0" fontId="8" fillId="0" borderId="0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8" customWidth="1" min="4" max="4"/>
  </cols>
  <sheetData>
    <row r="1" ht="32" customHeight="1">
      <c r="A1" s="1" t="inlineStr">
        <is>
          <t>电镀整流器节能测算表（路线A更换 / 路线B改造）</t>
        </is>
      </c>
      <c r="B1" s="9" t="n"/>
      <c r="C1" s="9" t="n"/>
      <c r="D1" s="10" t="n"/>
    </row>
    <row r="2" ht="28" customHeight="1">
      <c r="A2" s="2" t="inlineStr">
        <is>
          <t>说明：路线A = 整体更换为IGBT高频开关电源；路线B = 加装变频控制模块。改黄底色单元格即可自动算回本。</t>
        </is>
      </c>
      <c r="B2" s="9" t="n"/>
      <c r="C2" s="9" t="n"/>
      <c r="D2" s="10" t="n"/>
    </row>
    <row r="4">
      <c r="A4" s="3" t="inlineStr">
        <is>
          <t>输入参数</t>
        </is>
      </c>
    </row>
    <row r="5">
      <c r="A5" s="4" t="inlineStr">
        <is>
          <t>整流器月电费（元）</t>
        </is>
      </c>
      <c r="B5" s="5" t="n">
        <v>65000</v>
      </c>
      <c r="C5" s="2" t="inlineStr">
        <is>
          <t>路线A 4台合计月电费；本案例6.5万</t>
        </is>
      </c>
    </row>
    <row r="6">
      <c r="A6" s="4" t="inlineStr">
        <is>
          <t>路线A 节电率</t>
        </is>
      </c>
      <c r="B6" s="5" t="n">
        <v>0.24</v>
      </c>
      <c r="C6" s="2" t="inlineStr">
        <is>
          <t>本案例按0.4满负荷+0.6低负荷加权取24%</t>
        </is>
      </c>
    </row>
    <row r="7">
      <c r="A7" s="4" t="inlineStr">
        <is>
          <t>路线A 单台投入（元）</t>
        </is>
      </c>
      <c r="B7" s="5" t="n">
        <v>40000</v>
      </c>
      <c r="C7" s="2" t="inlineStr">
        <is>
          <t>高频开关电源3-5万/台，本例取4万</t>
        </is>
      </c>
    </row>
    <row r="8">
      <c r="A8" s="4" t="inlineStr">
        <is>
          <t>路线A 设备数量</t>
        </is>
      </c>
      <c r="B8" s="5" t="n">
        <v>4</v>
      </c>
      <c r="C8" s="2" t="inlineStr">
        <is>
          <t>李老板厂4台老设备走更换</t>
        </is>
      </c>
    </row>
    <row r="9">
      <c r="A9" s="4" t="inlineStr">
        <is>
          <t>路线B 月电费（元）</t>
        </is>
      </c>
      <c r="B9" s="5" t="n">
        <v>25000</v>
      </c>
      <c r="C9" s="2" t="inlineStr">
        <is>
          <t>路线B 4台合计月电费；本案例2.5万</t>
        </is>
      </c>
    </row>
    <row r="10">
      <c r="A10" s="4" t="inlineStr">
        <is>
          <t>路线B 节电率</t>
        </is>
      </c>
      <c r="B10" s="5" t="n">
        <v>0.16</v>
      </c>
      <c r="C10" s="2" t="inlineStr">
        <is>
          <t>本案例取12%-18%中值</t>
        </is>
      </c>
    </row>
    <row r="11">
      <c r="A11" s="4" t="inlineStr">
        <is>
          <t>路线B 单台投入（元）</t>
        </is>
      </c>
      <c r="B11" s="5" t="n">
        <v>10000</v>
      </c>
      <c r="C11" s="2" t="inlineStr">
        <is>
          <t>变频改造模块1万/台</t>
        </is>
      </c>
    </row>
    <row r="12">
      <c r="A12" s="4" t="inlineStr">
        <is>
          <t>路线B 设备数量</t>
        </is>
      </c>
      <c r="B12" s="5" t="n">
        <v>4</v>
      </c>
      <c r="C12" s="2" t="inlineStr">
        <is>
          <t>4台较新设备走改造</t>
        </is>
      </c>
    </row>
    <row r="13">
      <c r="A13" s="4" t="inlineStr">
        <is>
          <t>电价（元/度）</t>
        </is>
      </c>
      <c r="B13" s="5" t="n">
        <v>0.7</v>
      </c>
      <c r="C13" s="2" t="inlineStr">
        <is>
          <t>工业用电平段电价（按需修改）</t>
        </is>
      </c>
    </row>
    <row r="14">
      <c r="A14" s="4" t="inlineStr">
        <is>
          <t>月有效生产时间（小时）</t>
        </is>
      </c>
      <c r="B14" s="5" t="n">
        <v>480</v>
      </c>
      <c r="C14" s="2" t="inlineStr">
        <is>
          <t>20天×24小时或按实际</t>
        </is>
      </c>
    </row>
    <row r="16">
      <c r="A16" s="3" t="inlineStr">
        <is>
          <t>计算结果</t>
        </is>
      </c>
    </row>
    <row r="17" ht="24" customHeight="1">
      <c r="A17" s="6" t="inlineStr">
        <is>
          <t>【路线A 整体更换】</t>
        </is>
      </c>
      <c r="B17" s="9" t="n"/>
      <c r="C17" s="10" t="n"/>
    </row>
    <row r="18">
      <c r="A18" s="4" t="inlineStr">
        <is>
          <t>A月节电（元）</t>
        </is>
      </c>
      <c r="B18" s="5">
        <f>B5*B6</f>
        <v/>
      </c>
      <c r="C18" s="2" t="inlineStr">
        <is>
          <t>月省 = 4台月电费 B5 × 节电率 B6</t>
        </is>
      </c>
    </row>
    <row r="19">
      <c r="A19" s="4" t="inlineStr">
        <is>
          <t>A月节电（度）</t>
        </is>
      </c>
      <c r="B19" s="5">
        <f>B18/B13</f>
        <v/>
      </c>
      <c r="C19" s="2" t="inlineStr">
        <is>
          <t>折算度数 = 月省 / 电价 B13</t>
        </is>
      </c>
    </row>
    <row r="20">
      <c r="A20" s="4" t="inlineStr">
        <is>
          <t>A年节电（元）</t>
        </is>
      </c>
      <c r="B20" s="5">
        <f>B18*12</f>
        <v/>
      </c>
      <c r="C20" s="2" t="inlineStr">
        <is>
          <t>年省 = 月省 × 12</t>
        </is>
      </c>
    </row>
    <row r="21">
      <c r="A21" s="4" t="inlineStr">
        <is>
          <t>A投入（元）</t>
        </is>
      </c>
      <c r="B21" s="5">
        <f>B7*B8</f>
        <v/>
      </c>
      <c r="C21" s="2" t="inlineStr">
        <is>
          <t>投入 = 单台 B7 × B8台</t>
        </is>
      </c>
    </row>
    <row r="22">
      <c r="A22" s="4" t="inlineStr">
        <is>
          <t>A回本（月）</t>
        </is>
      </c>
      <c r="B22" s="7">
        <f>B21/B18</f>
        <v/>
      </c>
      <c r="C22" s="2" t="inlineStr">
        <is>
          <t>回本 = 投入 / 月省</t>
        </is>
      </c>
    </row>
    <row r="23" ht="24" customHeight="1">
      <c r="A23" s="6" t="inlineStr">
        <is>
          <t>【路线B 局部改造】</t>
        </is>
      </c>
      <c r="B23" s="9" t="n"/>
      <c r="C23" s="10" t="n"/>
    </row>
    <row r="24">
      <c r="A24" s="4" t="inlineStr">
        <is>
          <t>B月节电（元）</t>
        </is>
      </c>
      <c r="B24" s="5">
        <f>B9*B10</f>
        <v/>
      </c>
      <c r="C24" s="2" t="inlineStr">
        <is>
          <t>月省 = 4台月电费 B9 × 节电率 B10</t>
        </is>
      </c>
    </row>
    <row r="25">
      <c r="A25" s="4" t="inlineStr">
        <is>
          <t>B月节电（度）</t>
        </is>
      </c>
      <c r="B25" s="5">
        <f>B24/B13</f>
        <v/>
      </c>
      <c r="C25" s="2" t="inlineStr">
        <is>
          <t>折算度数 = 月省 / 电价 B13</t>
        </is>
      </c>
    </row>
    <row r="26">
      <c r="A26" s="4" t="inlineStr">
        <is>
          <t>B年节电（元）</t>
        </is>
      </c>
      <c r="B26" s="5">
        <f>B24*12</f>
        <v/>
      </c>
      <c r="C26" s="2" t="inlineStr">
        <is>
          <t>年省 = 月省 × 12</t>
        </is>
      </c>
    </row>
    <row r="27">
      <c r="A27" s="4" t="inlineStr">
        <is>
          <t>B投入（元）</t>
        </is>
      </c>
      <c r="B27" s="5">
        <f>B11*B12</f>
        <v/>
      </c>
      <c r="C27" s="2" t="inlineStr">
        <is>
          <t>投入 = 单台 B11 × B12台</t>
        </is>
      </c>
    </row>
    <row r="28">
      <c r="A28" s="4" t="inlineStr">
        <is>
          <t>B回本（月）</t>
        </is>
      </c>
      <c r="B28" s="7">
        <f>B27/B24</f>
        <v/>
      </c>
      <c r="C28" s="2" t="inlineStr">
        <is>
          <t>回本 = 投入 / 月省</t>
        </is>
      </c>
    </row>
    <row r="29" ht="24" customHeight="1">
      <c r="A29" s="6" t="inlineStr">
        <is>
          <t>【合计】</t>
        </is>
      </c>
      <c r="B29" s="9" t="n"/>
      <c r="C29" s="10" t="n"/>
    </row>
    <row r="30">
      <c r="A30" s="4" t="inlineStr">
        <is>
          <t>整流器总投入（元）</t>
        </is>
      </c>
      <c r="B30" s="5">
        <f>B21+B27</f>
        <v/>
      </c>
      <c r="C30" s="2" t="inlineStr">
        <is>
          <t>总投入 = A + B</t>
        </is>
      </c>
    </row>
    <row r="31">
      <c r="A31" s="4" t="inlineStr">
        <is>
          <t>年总节电（元）</t>
        </is>
      </c>
      <c r="B31" s="5">
        <f>B20+B26</f>
        <v/>
      </c>
      <c r="C31" s="2" t="inlineStr">
        <is>
          <t>年总省 = A年省 + B年省</t>
        </is>
      </c>
    </row>
    <row r="32">
      <c r="A32" s="4" t="inlineStr">
        <is>
          <t>月总节电（元）</t>
        </is>
      </c>
      <c r="B32" s="5">
        <f>B31/12</f>
        <v/>
      </c>
      <c r="C32" s="2" t="inlineStr">
        <is>
          <t>月总省 = 年总省 / 12</t>
        </is>
      </c>
    </row>
    <row r="33">
      <c r="A33" s="4" t="inlineStr">
        <is>
          <t>综合回本（月）</t>
        </is>
      </c>
      <c r="B33" s="7">
        <f>B30/B32</f>
        <v/>
      </c>
      <c r="C33" s="2" t="inlineStr">
        <is>
          <t>综合回本 = 总投入 / 月总省</t>
        </is>
      </c>
    </row>
    <row r="35">
      <c r="A35" s="8" t="inlineStr">
        <is>
          <t>本案例数据基准</t>
        </is>
      </c>
    </row>
    <row r="36" ht="22" customHeight="1">
      <c r="A36" s="2" t="inlineStr">
        <is>
          <t>本案例：李老板华中电镀厂，8条线，月电费15万</t>
        </is>
      </c>
      <c r="B36" s="9" t="n"/>
      <c r="C36" s="10" t="n"/>
    </row>
    <row r="37" ht="22" customHeight="1">
      <c r="A37" s="2" t="inlineStr">
        <is>
          <t>整流器月电费9万（占60%），其中路线A 4台 6.5万、路线B 4台 2.5万</t>
        </is>
      </c>
      <c r="B37" s="9" t="n"/>
      <c r="C37" s="10" t="n"/>
    </row>
    <row r="38" ht="22" customHeight="1">
      <c r="A38" s="2" t="inlineStr">
        <is>
          <t>路线A 节电率24% = 0.4×(1-78/90) + 0.6×(1-62/90) 加权计算</t>
        </is>
      </c>
      <c r="B38" s="9" t="n"/>
      <c r="C38" s="10" t="n"/>
    </row>
    <row r="39" ht="22" customHeight="1">
      <c r="A39" s="2" t="inlineStr">
        <is>
          <t>路线B 节电率16% 取12%-18%中值</t>
        </is>
      </c>
      <c r="B39" s="9" t="n"/>
      <c r="C39" s="10" t="n"/>
    </row>
    <row r="40" ht="22" customHeight="1">
      <c r="A40" s="2" t="inlineStr">
        <is>
          <t>综合回本约10个月（整流器部分），汇总表三项合计8个月</t>
        </is>
      </c>
      <c r="B40" s="9" t="n"/>
      <c r="C40" s="10" t="n"/>
    </row>
  </sheetData>
  <mergeCells count="10">
    <mergeCell ref="A1:D1"/>
    <mergeCell ref="A36:C36"/>
    <mergeCell ref="A37:C37"/>
    <mergeCell ref="A23:C23"/>
    <mergeCell ref="A17:C17"/>
    <mergeCell ref="A40:C40"/>
    <mergeCell ref="A2:D2"/>
    <mergeCell ref="A39:C39"/>
    <mergeCell ref="A29:C29"/>
    <mergeCell ref="A38:C3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18" customWidth="1" min="3" max="3"/>
    <col width="18" customWidth="1" min="4" max="4"/>
  </cols>
  <sheetData>
    <row r="1" ht="32" customHeight="1">
      <c r="A1" s="1" t="inlineStr">
        <is>
          <t>电镀冷却水系统变频测算表</t>
        </is>
      </c>
      <c r="B1" s="9" t="n"/>
      <c r="C1" s="9" t="n"/>
      <c r="D1" s="10" t="n"/>
    </row>
    <row r="2" ht="28" customHeight="1">
      <c r="A2" s="2" t="inlineStr">
        <is>
          <t>电镀冷却水带酸碱腐蚀，必须用耐酸碱管路（PP/PTFE/钛材），变频不能牺牲控温精度</t>
        </is>
      </c>
      <c r="B2" s="9" t="n"/>
      <c r="C2" s="9" t="n"/>
      <c r="D2" s="10" t="n"/>
    </row>
    <row r="4">
      <c r="A4" s="3" t="inlineStr">
        <is>
          <t>输入参数</t>
        </is>
      </c>
    </row>
    <row r="5">
      <c r="A5" s="4" t="inlineStr">
        <is>
          <t>冷却水系统月电费（元）</t>
        </is>
      </c>
      <c r="B5" s="5" t="n">
        <v>22500</v>
      </c>
      <c r="C5" s="2" t="inlineStr">
        <is>
          <t>本案例：含冰水机+循环泵，月电费2.25万</t>
        </is>
      </c>
    </row>
    <row r="6">
      <c r="A6" s="4" t="inlineStr">
        <is>
          <t>节电率</t>
        </is>
      </c>
      <c r="B6" s="5" t="n">
        <v>0.2</v>
      </c>
      <c r="C6" s="2" t="inlineStr">
        <is>
          <t>本案例取20%（行业区间15%-25%）</t>
        </is>
      </c>
    </row>
    <row r="7">
      <c r="A7" s="4" t="inlineStr">
        <is>
          <t>改造投入（元）</t>
        </is>
      </c>
      <c r="B7" s="5" t="n">
        <v>20000</v>
      </c>
      <c r="C7" s="2" t="inlineStr">
        <is>
          <t>变频改造+换热器维护，本例2万</t>
        </is>
      </c>
    </row>
    <row r="8">
      <c r="A8" s="4" t="inlineStr">
        <is>
          <t>电价（元/度）</t>
        </is>
      </c>
      <c r="B8" s="5" t="n">
        <v>0.7</v>
      </c>
      <c r="C8" s="2" t="inlineStr">
        <is>
          <t>工业用电平段电价</t>
        </is>
      </c>
    </row>
    <row r="10">
      <c r="A10" s="3" t="inlineStr">
        <is>
          <t>计算结果</t>
        </is>
      </c>
    </row>
    <row r="11">
      <c r="A11" s="4" t="inlineStr">
        <is>
          <t>月节电（元）</t>
        </is>
      </c>
      <c r="B11" s="7">
        <f>B5*B6</f>
        <v/>
      </c>
      <c r="C11" s="2" t="inlineStr">
        <is>
          <t>月省 = B5 × B6</t>
        </is>
      </c>
    </row>
    <row r="12">
      <c r="A12" s="4" t="inlineStr">
        <is>
          <t>月节电（度）</t>
        </is>
      </c>
      <c r="B12" s="5">
        <f>B11/B8</f>
        <v/>
      </c>
      <c r="C12" s="2" t="inlineStr">
        <is>
          <t>度数 = 月省 / 电价 B8</t>
        </is>
      </c>
    </row>
    <row r="13">
      <c r="A13" s="4" t="inlineStr">
        <is>
          <t>年节电（元）</t>
        </is>
      </c>
      <c r="B13" s="5">
        <f>B11*12</f>
        <v/>
      </c>
      <c r="C13" s="2" t="inlineStr">
        <is>
          <t>年省 = 月省 × 12</t>
        </is>
      </c>
    </row>
    <row r="14">
      <c r="A14" s="4" t="inlineStr">
        <is>
          <t>回本周期（月）</t>
        </is>
      </c>
      <c r="B14" s="7">
        <f>B7/B11</f>
        <v/>
      </c>
      <c r="C14" s="2" t="inlineStr">
        <is>
          <t>回本 = 投入 / 月省</t>
        </is>
      </c>
    </row>
    <row r="16">
      <c r="A16" s="8" t="inlineStr">
        <is>
          <t>本案例数据基准</t>
        </is>
      </c>
    </row>
    <row r="17" ht="22" customHeight="1">
      <c r="A17" s="2" t="inlineStr">
        <is>
          <t>本案例：冷却水月电费2.25万，降至约1.8万</t>
        </is>
      </c>
      <c r="B17" s="9" t="n"/>
      <c r="C17" s="10" t="n"/>
    </row>
    <row r="18" ht="22" customHeight="1">
      <c r="A18" s="2" t="inlineStr">
        <is>
          <t>本测算取节电率20%（中值），实际可能15%-25%</t>
        </is>
      </c>
      <c r="B18" s="9" t="n"/>
      <c r="C18" s="10" t="n"/>
    </row>
    <row r="19" ht="22" customHeight="1">
      <c r="A19" s="2" t="inlineStr">
        <is>
          <t>回本约4个月（投入2万）</t>
        </is>
      </c>
      <c r="B19" s="9" t="n"/>
      <c r="C19" s="10" t="n"/>
    </row>
    <row r="20" ht="22" customHeight="1">
      <c r="A20" s="2" t="inlineStr">
        <is>
          <t>电镀冷却水不能用普通镀锌管，必须用PP/PTFE/钛材</t>
        </is>
      </c>
      <c r="B20" s="9" t="n"/>
      <c r="C20" s="10" t="n"/>
    </row>
    <row r="21" ht="22" customHeight="1">
      <c r="A21" s="2" t="inlineStr">
        <is>
          <t>冰水机老旧的优先换高效机型，比单纯变频更划算</t>
        </is>
      </c>
      <c r="B21" s="9" t="n"/>
      <c r="C21" s="10" t="n"/>
    </row>
  </sheetData>
  <mergeCells count="7">
    <mergeCell ref="A1:D1"/>
    <mergeCell ref="A19:C19"/>
    <mergeCell ref="A17:C17"/>
    <mergeCell ref="A18:C18"/>
    <mergeCell ref="A21:C21"/>
    <mergeCell ref="A2:D2"/>
    <mergeCell ref="A20:C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18" customWidth="1" min="3" max="3"/>
    <col width="18" customWidth="1" min="4" max="4"/>
  </cols>
  <sheetData>
    <row r="1" ht="32" customHeight="1">
      <c r="A1" s="1" t="inlineStr">
        <is>
          <t>电镀抽风系统变频速算表</t>
        </is>
      </c>
      <c r="B1" s="9" t="n"/>
      <c r="C1" s="9" t="n"/>
      <c r="D1" s="10" t="n"/>
    </row>
    <row r="2" ht="28" customHeight="1">
      <c r="A2" s="2" t="inlineStr">
        <is>
          <t>抽风不能停！变频最低转速要保环保（换气次数≥15次/小时），转速下限不低于额定40%</t>
        </is>
      </c>
      <c r="B2" s="9" t="n"/>
      <c r="C2" s="9" t="n"/>
      <c r="D2" s="10" t="n"/>
    </row>
    <row r="4">
      <c r="A4" s="3" t="inlineStr">
        <is>
          <t>输入参数</t>
        </is>
      </c>
    </row>
    <row r="5">
      <c r="A5" s="4" t="inlineStr">
        <is>
          <t>抽风系统月电费（元）</t>
        </is>
      </c>
      <c r="B5" s="5" t="n">
        <v>18000</v>
      </c>
      <c r="C5" s="2" t="inlineStr">
        <is>
          <t>本案例1.8万</t>
        </is>
      </c>
    </row>
    <row r="6">
      <c r="A6" s="4" t="inlineStr">
        <is>
          <t>节电率</t>
        </is>
      </c>
      <c r="B6" s="5" t="n">
        <v>0.25</v>
      </c>
      <c r="C6" s="2" t="inlineStr">
        <is>
          <t>本案例取25%（工信部指南20%-30%）</t>
        </is>
      </c>
    </row>
    <row r="7">
      <c r="A7" s="4" t="inlineStr">
        <is>
          <t>改造投入（元）</t>
        </is>
      </c>
      <c r="B7" s="5" t="n">
        <v>15000</v>
      </c>
      <c r="C7" s="2" t="inlineStr">
        <is>
          <t>变频器+控制改造，本例1.5万</t>
        </is>
      </c>
    </row>
    <row r="8">
      <c r="A8" s="4" t="inlineStr">
        <is>
          <t>电价（元/度）</t>
        </is>
      </c>
      <c r="B8" s="5" t="n">
        <v>0.7</v>
      </c>
      <c r="C8" s="2" t="inlineStr">
        <is>
          <t>工业用电平段电价</t>
        </is>
      </c>
    </row>
    <row r="10">
      <c r="A10" s="3" t="inlineStr">
        <is>
          <t>计算结果</t>
        </is>
      </c>
    </row>
    <row r="11">
      <c r="A11" s="4" t="inlineStr">
        <is>
          <t>月节电（元）</t>
        </is>
      </c>
      <c r="B11" s="7">
        <f>B5*B6</f>
        <v/>
      </c>
      <c r="C11" s="2" t="inlineStr">
        <is>
          <t>月省 = B5 × B6</t>
        </is>
      </c>
    </row>
    <row r="12">
      <c r="A12" s="4" t="inlineStr">
        <is>
          <t>月节电（度）</t>
        </is>
      </c>
      <c r="B12" s="5">
        <f>B11/B8</f>
        <v/>
      </c>
      <c r="C12" s="2" t="inlineStr">
        <is>
          <t>度数 = 月省 / 电价 B8</t>
        </is>
      </c>
    </row>
    <row r="13">
      <c r="A13" s="4" t="inlineStr">
        <is>
          <t>年节电（元）</t>
        </is>
      </c>
      <c r="B13" s="5">
        <f>B11*12</f>
        <v/>
      </c>
      <c r="C13" s="2" t="inlineStr">
        <is>
          <t>年省 = 月省 × 12</t>
        </is>
      </c>
    </row>
    <row r="14">
      <c r="A14" s="4" t="inlineStr">
        <is>
          <t>回本周期（月）</t>
        </is>
      </c>
      <c r="B14" s="7">
        <f>B7/B11</f>
        <v/>
      </c>
      <c r="C14" s="2" t="inlineStr">
        <is>
          <t>回本 = 投入 / 月省</t>
        </is>
      </c>
    </row>
    <row r="16">
      <c r="A16" s="8" t="inlineStr">
        <is>
          <t>本案例数据基准</t>
        </is>
      </c>
    </row>
    <row r="17" ht="22" customHeight="1">
      <c r="A17" s="2" t="inlineStr">
        <is>
          <t>本案例：抽风月电费1.8万，降至约1.35万</t>
        </is>
      </c>
      <c r="B17" s="9" t="n"/>
      <c r="C17" s="10" t="n"/>
    </row>
    <row r="18" ht="22" customHeight="1">
      <c r="A18" s="2" t="inlineStr">
        <is>
          <t>取节电率25%（工信部指南20%-30%中值）</t>
        </is>
      </c>
      <c r="B18" s="9" t="n"/>
      <c r="C18" s="10" t="n"/>
    </row>
    <row r="19" ht="22" customHeight="1">
      <c r="A19" s="2" t="inlineStr">
        <is>
          <t>回本约3.5个月（投入1.5万）</t>
        </is>
      </c>
      <c r="B19" s="9" t="n"/>
      <c r="C19" s="10" t="n"/>
    </row>
    <row r="20" ht="22" customHeight="1">
      <c r="A20" s="2" t="inlineStr">
        <is>
          <t>变频最低转速不低于额定40%，换气次数≥15次/小时</t>
        </is>
      </c>
      <c r="B20" s="9" t="n"/>
      <c r="C20" s="10" t="n"/>
    </row>
    <row r="21" ht="22" customHeight="1">
      <c r="A21" s="2" t="inlineStr">
        <is>
          <t>控制逻辑选浓度反馈或开台数反馈，别搞定时启停</t>
        </is>
      </c>
      <c r="B21" s="9" t="n"/>
      <c r="C21" s="10" t="n"/>
    </row>
  </sheetData>
  <mergeCells count="7">
    <mergeCell ref="A1:D1"/>
    <mergeCell ref="A19:C19"/>
    <mergeCell ref="A17:C17"/>
    <mergeCell ref="A18:C18"/>
    <mergeCell ref="A21:C21"/>
    <mergeCell ref="A2:D2"/>
    <mergeCell ref="A20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2026-09-02T15:09:03Z</dcterms:created>
  <dcterms:modified xmlns:dcterms="http://purl.org/dc/terms/" xmlns:xsi="http://www.w3.org/2001/XMLSchema-instance" xsi:type="dcterms:W3CDTF">2026-09-02T15:51:09Z</dcterms:modified>
</cp:coreProperties>
</file>