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注塑机伺服改造测算" sheetId="1" state="visible" r:id="rId1"/>
    <sheet xmlns:r="http://schemas.openxmlformats.org/officeDocument/2006/relationships" name="冷却水变频测算" sheetId="2" state="visible" r:id="rId2"/>
    <sheet xmlns:r="http://schemas.openxmlformats.org/officeDocument/2006/relationships" name="模具保温速算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name val="微软雅黑"/>
      <b val="1"/>
      <color rgb="00FFFFFF"/>
      <sz val="14"/>
    </font>
    <font>
      <name val="微软雅黑"/>
      <color rgb="00999999"/>
      <sz val="10"/>
    </font>
    <font>
      <name val="微软雅黑"/>
      <b val="1"/>
      <color rgb="00FFFFFF"/>
      <sz val="11"/>
    </font>
    <font>
      <name val="微软雅黑"/>
      <color rgb="00333333"/>
      <sz val="11"/>
    </font>
    <font>
      <name val="微软雅黑"/>
      <b val="1"/>
      <color rgb="00006100"/>
      <sz val="11"/>
    </font>
  </fonts>
  <fills count="7">
    <fill>
      <patternFill/>
    </fill>
    <fill>
      <patternFill patternType="gray125"/>
    </fill>
    <fill>
      <patternFill patternType="solid">
        <fgColor rgb="006E2C00"/>
      </patternFill>
    </fill>
    <fill>
      <patternFill patternType="solid">
        <fgColor rgb="00F2F3F4"/>
      </patternFill>
    </fill>
    <fill>
      <patternFill patternType="solid">
        <fgColor rgb="00A04000"/>
      </patternFill>
    </fill>
    <fill>
      <patternFill patternType="solid">
        <fgColor rgb="00FFF8E7"/>
      </patternFill>
    </fill>
    <fill>
      <patternFill patternType="solid">
        <fgColor rgb="00EAFAF1"/>
      </patternFill>
    </fill>
  </fills>
  <borders count="2">
    <border>
      <left/>
      <right/>
      <top/>
      <bottom/>
      <diagonal/>
    </border>
    <border>
      <left style="thin">
        <color rgb="00E59866"/>
      </left>
      <right style="thin">
        <color rgb="00E59866"/>
      </right>
      <top style="thin">
        <color rgb="00E59866"/>
      </top>
      <bottom style="thin">
        <color rgb="00E59866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3" fontId="5" fillId="6" borderId="1" applyAlignment="1" pivotButton="0" quotePrefix="0" xfId="0">
      <alignment horizontal="center" vertical="center" wrapText="1"/>
    </xf>
    <xf numFmtId="164" fontId="5" fillId="6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3" fontId="4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6E2C00"/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28" customWidth="1" min="4" max="4"/>
  </cols>
  <sheetData>
    <row r="1" ht="32" customHeight="1">
      <c r="A1" s="1" t="inlineStr">
        <is>
          <t>注塑机伺服改造节能测算表</t>
        </is>
      </c>
    </row>
    <row r="2" ht="28" customHeight="1">
      <c r="A2" s="2" t="inlineStr">
        <is>
          <t>使用方法：在黄色单元格输入参数，绿色单元格自动计算结果。公式基于行业实测数据，实际效果因工况而异。 改造前月电费请直接填写电费单实际数据，参数行仅供参考。</t>
        </is>
      </c>
    </row>
    <row r="4" ht="26" customHeight="1">
      <c r="A4" s="3" t="inlineStr">
        <is>
          <t>输入参数（黄色区域可编辑）</t>
        </is>
      </c>
    </row>
    <row r="5">
      <c r="A5" s="4" t="inlineStr">
        <is>
          <t>注塑机台数</t>
        </is>
      </c>
      <c r="B5" s="10" t="n">
        <v>8</v>
      </c>
      <c r="C5" s="6" t="inlineStr">
        <is>
          <t>台</t>
        </is>
      </c>
      <c r="D5" s="7" t="inlineStr">
        <is>
          <t>工厂实际运行台数</t>
        </is>
      </c>
    </row>
    <row r="6">
      <c r="A6" s="4" t="inlineStr">
        <is>
          <t>单台注塑机功率</t>
        </is>
      </c>
      <c r="B6" s="10" t="n">
        <v>45</v>
      </c>
      <c r="C6" s="6" t="inlineStr">
        <is>
          <t>kW</t>
        </is>
      </c>
      <c r="D6" s="7" t="inlineStr">
        <is>
          <t>以200吨液压注塑机为例</t>
        </is>
      </c>
    </row>
    <row r="7">
      <c r="A7" s="4" t="inlineStr">
        <is>
          <t>日均运行时间</t>
        </is>
      </c>
      <c r="B7" s="10" t="n">
        <v>20</v>
      </c>
      <c r="C7" s="6" t="inlineStr">
        <is>
          <t>小时</t>
        </is>
      </c>
      <c r="D7" s="7" t="inlineStr">
        <is>
          <t>两班制约20小时</t>
        </is>
      </c>
    </row>
    <row r="8">
      <c r="A8" s="4" t="inlineStr">
        <is>
          <t>月运行天数</t>
        </is>
      </c>
      <c r="B8" s="10" t="n">
        <v>26</v>
      </c>
      <c r="C8" s="6" t="inlineStr">
        <is>
          <t>天</t>
        </is>
      </c>
      <c r="D8" s="7" t="inlineStr">
        <is>
          <t>按月生产天数</t>
        </is>
      </c>
    </row>
    <row r="9">
      <c r="A9" s="4" t="inlineStr">
        <is>
          <t>电价</t>
        </is>
      </c>
      <c r="B9" s="10" t="n">
        <v>1</v>
      </c>
      <c r="C9" s="6" t="inlineStr">
        <is>
          <t>元/kWh</t>
        </is>
      </c>
      <c r="D9" s="7" t="inlineStr">
        <is>
          <t>当地工业电价</t>
        </is>
      </c>
    </row>
    <row r="10">
      <c r="A10" s="4" t="inlineStr">
        <is>
          <t>节电率（综合）</t>
        </is>
      </c>
      <c r="B10" s="10" t="n">
        <v>30</v>
      </c>
      <c r="C10" s="6" t="inlineStr">
        <is>
          <t>%</t>
        </is>
      </c>
      <c r="D10" s="7" t="inlineStr">
        <is>
          <t>行业实测25%-40%，薄壁小件取高值</t>
        </is>
      </c>
    </row>
    <row r="12" ht="26" customHeight="1">
      <c r="A12" s="3" t="inlineStr">
        <is>
          <t>计算结果（自动生成）</t>
        </is>
      </c>
    </row>
    <row r="13">
      <c r="A13" s="4" t="inlineStr">
        <is>
          <t>改造前月电费（实际）</t>
        </is>
      </c>
      <c r="B13" s="11" t="n">
        <v>50000</v>
      </c>
      <c r="C13" s="6" t="inlineStr">
        <is>
          <t>元/月</t>
        </is>
      </c>
      <c r="D13" s="7" t="inlineStr">
        <is>
          <t>请填写电费单上注塑机实际月电费，勿按装机功率满负荷计算</t>
        </is>
      </c>
    </row>
    <row r="14">
      <c r="A14" s="4" t="inlineStr">
        <is>
          <t>月省电费</t>
        </is>
      </c>
      <c r="B14" s="8">
        <f>B13*B10/100</f>
        <v>15000.0</v>
      </c>
      <c r="C14" s="6" t="inlineStr">
        <is>
          <t>元/月</t>
        </is>
      </c>
      <c r="D14" s="7" t="inlineStr">
        <is>
          <t>月电费×节电率</t>
        </is>
      </c>
    </row>
    <row r="15">
      <c r="A15" s="4" t="inlineStr">
        <is>
          <t>年省电费</t>
        </is>
      </c>
      <c r="B15" s="8">
        <f>B14*12</f>
        <v>180000.0</v>
      </c>
      <c r="C15" s="6" t="inlineStr">
        <is>
          <t>元/年</t>
        </is>
      </c>
      <c r="D15" s="7" t="inlineStr">
        <is>
          <t>月省×12</t>
        </is>
      </c>
    </row>
    <row r="16">
      <c r="A16" s="4" t="inlineStr">
        <is>
          <t>改造投入（估算）</t>
        </is>
      </c>
      <c r="B16" s="8">
        <f>B5*17500</f>
        <v>140000.0</v>
      </c>
      <c r="C16" s="6" t="inlineStr">
        <is>
          <t>元</t>
        </is>
      </c>
      <c r="D16" s="7" t="inlineStr">
        <is>
          <t>单台约1.5-2万，取1.75万</t>
        </is>
      </c>
    </row>
    <row r="17">
      <c r="A17" s="4" t="inlineStr">
        <is>
          <t>回本周期</t>
        </is>
      </c>
      <c r="B17" s="9">
        <f>B16/B14</f>
        <v>9.333333333333334</v>
      </c>
      <c r="C17" s="6" t="inlineStr">
        <is>
          <t>个月</t>
        </is>
      </c>
      <c r="D17" s="7" t="inlineStr">
        <is>
          <t>投入÷(年省÷12)</t>
        </is>
      </c>
    </row>
  </sheetData>
  <mergeCells count="4">
    <mergeCell ref="A1:D1"/>
    <mergeCell ref="A12:D12"/>
    <mergeCell ref="A4:D4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A04000"/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28" customWidth="1" min="4" max="4"/>
  </cols>
  <sheetData>
    <row r="1" ht="32" customHeight="1">
      <c r="A1" s="1" t="inlineStr">
        <is>
          <t>冷却水系统变频改造节能测算表</t>
        </is>
      </c>
    </row>
    <row r="2" ht="28" customHeight="1">
      <c r="A2" s="2" t="inlineStr">
        <is>
          <t>使用方法：输入冷却水系统参数，自动计算变频改造后的节电效果。水质处理投入需单独估算。 改造前月电费请直接填写电费单实际数据，参数行仅供参考。</t>
        </is>
      </c>
    </row>
    <row r="4" ht="26" customHeight="1">
      <c r="A4" s="3" t="inlineStr">
        <is>
          <t>输入参数（黄色区域可编辑）</t>
        </is>
      </c>
    </row>
    <row r="5">
      <c r="A5" s="4" t="inlineStr">
        <is>
          <t>水泵功率</t>
        </is>
      </c>
      <c r="B5" s="10" t="n">
        <v>15</v>
      </c>
      <c r="C5" s="6" t="inlineStr">
        <is>
          <t>kW</t>
        </is>
      </c>
      <c r="D5" s="7" t="inlineStr">
        <is>
          <t>冷却水泵电机功率</t>
        </is>
      </c>
    </row>
    <row r="6">
      <c r="A6" s="4" t="inlineStr">
        <is>
          <t>水泵台数</t>
        </is>
      </c>
      <c r="B6" s="10" t="n">
        <v>2</v>
      </c>
      <c r="C6" s="6" t="inlineStr">
        <is>
          <t>台</t>
        </is>
      </c>
      <c r="D6" s="7" t="inlineStr">
        <is>
          <t>并联运行水泵数量</t>
        </is>
      </c>
    </row>
    <row r="7">
      <c r="A7" s="4" t="inlineStr">
        <is>
          <t>日均运行时间</t>
        </is>
      </c>
      <c r="B7" s="10" t="n">
        <v>24</v>
      </c>
      <c r="C7" s="6" t="inlineStr">
        <is>
          <t>小时</t>
        </is>
      </c>
      <c r="D7" s="7" t="inlineStr">
        <is>
          <t>冷却水系统24小时运行</t>
        </is>
      </c>
    </row>
    <row r="8">
      <c r="A8" s="4" t="inlineStr">
        <is>
          <t>月运行天数</t>
        </is>
      </c>
      <c r="B8" s="10" t="n">
        <v>26</v>
      </c>
      <c r="C8" s="6" t="inlineStr">
        <is>
          <t>天</t>
        </is>
      </c>
      <c r="D8" s="7" t="inlineStr">
        <is>
          <t>按月生产天数</t>
        </is>
      </c>
    </row>
    <row r="9">
      <c r="A9" s="4" t="inlineStr">
        <is>
          <t>电价</t>
        </is>
      </c>
      <c r="B9" s="10" t="n">
        <v>1</v>
      </c>
      <c r="C9" s="6" t="inlineStr">
        <is>
          <t>元/kWh</t>
        </is>
      </c>
      <c r="D9" s="7" t="inlineStr">
        <is>
          <t>当地工业电价</t>
        </is>
      </c>
    </row>
    <row r="10">
      <c r="A10" s="4" t="inlineStr">
        <is>
          <t>变频节电率</t>
        </is>
      </c>
      <c r="B10" s="10" t="n">
        <v>25</v>
      </c>
      <c r="C10" s="6" t="inlineStr">
        <is>
          <t>%</t>
        </is>
      </c>
      <c r="D10" s="7" t="inlineStr">
        <is>
          <t>行业区间20%-30%，开台率低时取高值</t>
        </is>
      </c>
    </row>
    <row r="12" ht="26" customHeight="1">
      <c r="A12" s="3" t="inlineStr">
        <is>
          <t>计算结果（自动生成）</t>
        </is>
      </c>
    </row>
    <row r="13">
      <c r="A13" s="4" t="inlineStr">
        <is>
          <t>改造前月电费（实际）</t>
        </is>
      </c>
      <c r="B13" s="11" t="n">
        <v>26000</v>
      </c>
      <c r="C13" s="6" t="inlineStr">
        <is>
          <t>元/月</t>
        </is>
      </c>
      <c r="D13" s="7" t="inlineStr">
        <is>
          <t>请填写电费单上冷却水系统实际月电费（含冷水机组）</t>
        </is>
      </c>
    </row>
    <row r="14">
      <c r="A14" s="4" t="inlineStr">
        <is>
          <t>月省电费</t>
        </is>
      </c>
      <c r="B14" s="8">
        <f>B13*B10/100</f>
        <v>6500.0</v>
      </c>
      <c r="C14" s="6" t="inlineStr">
        <is>
          <t>元/月</t>
        </is>
      </c>
      <c r="D14" s="7" t="inlineStr">
        <is>
          <t>月电费×变频节电率</t>
        </is>
      </c>
    </row>
    <row r="15">
      <c r="A15" s="4" t="inlineStr">
        <is>
          <t>年省电费</t>
        </is>
      </c>
      <c r="B15" s="8">
        <f>B14*12</f>
        <v>78000.0</v>
      </c>
      <c r="C15" s="6" t="inlineStr">
        <is>
          <t>元/年</t>
        </is>
      </c>
      <c r="D15" s="7" t="inlineStr">
        <is>
          <t>月省×12</t>
        </is>
      </c>
    </row>
    <row r="16">
      <c r="A16" s="4" t="inlineStr">
        <is>
          <t>改造投入（变频+水质）</t>
        </is>
      </c>
      <c r="B16" s="8" t="n">
        <v>25000</v>
      </c>
      <c r="C16" s="6" t="inlineStr">
        <is>
          <t>元</t>
        </is>
      </c>
      <c r="D16" s="7" t="inlineStr">
        <is>
          <t>变频器+水质处理，约2-3万</t>
        </is>
      </c>
    </row>
    <row r="17">
      <c r="A17" s="4" t="inlineStr">
        <is>
          <t>回本周期</t>
        </is>
      </c>
      <c r="B17" s="9">
        <f>B16/B14</f>
        <v>3.8461538461538463</v>
      </c>
      <c r="C17" s="6" t="inlineStr">
        <is>
          <t>个月</t>
        </is>
      </c>
      <c r="D17" s="7" t="inlineStr">
        <is>
          <t>投入÷(年省÷12)</t>
        </is>
      </c>
    </row>
  </sheetData>
  <mergeCells count="4">
    <mergeCell ref="A1:D1"/>
    <mergeCell ref="A12:D12"/>
    <mergeCell ref="A4:D4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E59866"/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28" customWidth="1" min="4" max="4"/>
  </cols>
  <sheetData>
    <row r="1" ht="32" customHeight="1">
      <c r="A1" s="1" t="inlineStr">
        <is>
          <t>模具保温改造节能速算表</t>
        </is>
      </c>
    </row>
    <row r="2" ht="28" customHeight="1">
      <c r="A2" s="2" t="inlineStr">
        <is>
          <t>使用方法：输入模温机参数，自动计算保温改造后的节电效果。保温材料按模温选耐温等级。 改造前月电费请直接填写电费单实际数据，参数行仅供参考。</t>
        </is>
      </c>
    </row>
    <row r="4" ht="26" customHeight="1">
      <c r="A4" s="3" t="inlineStr">
        <is>
          <t>输入参数（黄色区域可编辑）</t>
        </is>
      </c>
    </row>
    <row r="5">
      <c r="A5" s="4" t="inlineStr">
        <is>
          <t>模温机台数</t>
        </is>
      </c>
      <c r="B5" s="10" t="n">
        <v>8</v>
      </c>
      <c r="C5" s="6" t="inlineStr">
        <is>
          <t>台</t>
        </is>
      </c>
      <c r="D5" s="7" t="inlineStr">
        <is>
          <t>工厂实际模温机数量</t>
        </is>
      </c>
    </row>
    <row r="6">
      <c r="A6" s="4" t="inlineStr">
        <is>
          <t>单台模温机功率</t>
        </is>
      </c>
      <c r="B6" s="10" t="n">
        <v>6</v>
      </c>
      <c r="C6" s="6" t="inlineStr">
        <is>
          <t>kW</t>
        </is>
      </c>
      <c r="D6" s="7" t="inlineStr">
        <is>
          <t>电阻加热型，老旧机型取高值</t>
        </is>
      </c>
    </row>
    <row r="7">
      <c r="A7" s="4" t="inlineStr">
        <is>
          <t>日均运行时间</t>
        </is>
      </c>
      <c r="B7" s="10" t="n">
        <v>20</v>
      </c>
      <c r="C7" s="6" t="inlineStr">
        <is>
          <t>小时</t>
        </is>
      </c>
      <c r="D7" s="7" t="inlineStr">
        <is>
          <t>两班制</t>
        </is>
      </c>
    </row>
    <row r="8">
      <c r="A8" s="4" t="inlineStr">
        <is>
          <t>月运行天数</t>
        </is>
      </c>
      <c r="B8" s="10" t="n">
        <v>26</v>
      </c>
      <c r="C8" s="6" t="inlineStr">
        <is>
          <t>天</t>
        </is>
      </c>
      <c r="D8" s="7" t="inlineStr">
        <is>
          <t>按月生产天数</t>
        </is>
      </c>
    </row>
    <row r="9">
      <c r="A9" s="4" t="inlineStr">
        <is>
          <t>电价</t>
        </is>
      </c>
      <c r="B9" s="10" t="n">
        <v>1</v>
      </c>
      <c r="C9" s="6" t="inlineStr">
        <is>
          <t>元/kWh</t>
        </is>
      </c>
      <c r="D9" s="7" t="inlineStr">
        <is>
          <t>当地工业电价</t>
        </is>
      </c>
    </row>
    <row r="10">
      <c r="A10" s="4" t="inlineStr">
        <is>
          <t>保温节电率</t>
        </is>
      </c>
      <c r="B10" s="10" t="n">
        <v>18</v>
      </c>
      <c r="C10" s="6" t="inlineStr">
        <is>
          <t>%</t>
        </is>
      </c>
      <c r="D10" s="7" t="inlineStr">
        <is>
          <t>行业区间15%-20%，取中值18%</t>
        </is>
      </c>
    </row>
    <row r="12" ht="26" customHeight="1">
      <c r="A12" s="3" t="inlineStr">
        <is>
          <t>计算结果（自动生成）</t>
        </is>
      </c>
    </row>
    <row r="13">
      <c r="A13" s="4" t="inlineStr">
        <is>
          <t>改造前月电费（实际）</t>
        </is>
      </c>
      <c r="B13" s="11" t="n">
        <v>20000</v>
      </c>
      <c r="C13" s="6" t="inlineStr">
        <is>
          <t>元/月</t>
        </is>
      </c>
      <c r="D13" s="7" t="inlineStr">
        <is>
          <t>请填写电费单上模温机实际月电费</t>
        </is>
      </c>
    </row>
    <row r="14">
      <c r="A14" s="4" t="inlineStr">
        <is>
          <t>月省电费</t>
        </is>
      </c>
      <c r="B14" s="8">
        <f>B13*B10/100</f>
        <v>3600.0</v>
      </c>
      <c r="C14" s="6" t="inlineStr">
        <is>
          <t>元/月</t>
        </is>
      </c>
      <c r="D14" s="7" t="inlineStr">
        <is>
          <t>月电费×保温节电率</t>
        </is>
      </c>
    </row>
    <row r="15">
      <c r="A15" s="4" t="inlineStr">
        <is>
          <t>年省电费</t>
        </is>
      </c>
      <c r="B15" s="8">
        <f>B14*12</f>
        <v>43200.0</v>
      </c>
      <c r="C15" s="6" t="inlineStr">
        <is>
          <t>元/年</t>
        </is>
      </c>
      <c r="D15" s="7" t="inlineStr">
        <is>
          <t>月省×12</t>
        </is>
      </c>
    </row>
    <row r="16">
      <c r="A16" s="4" t="inlineStr">
        <is>
          <t>改造投入（估算）</t>
        </is>
      </c>
      <c r="B16" s="8" t="n">
        <v>15000</v>
      </c>
      <c r="C16" s="6" t="inlineStr">
        <is>
          <t>元</t>
        </is>
      </c>
      <c r="D16" s="7" t="inlineStr">
        <is>
          <t>保温材料+人工，约1.5-2万</t>
        </is>
      </c>
    </row>
    <row r="17">
      <c r="A17" s="4" t="inlineStr">
        <is>
          <t>回本周期</t>
        </is>
      </c>
      <c r="B17" s="9">
        <f>B16/B14</f>
        <v>4.166666666666667</v>
      </c>
      <c r="C17" s="6" t="inlineStr">
        <is>
          <t>个月</t>
        </is>
      </c>
      <c r="D17" s="7" t="inlineStr">
        <is>
          <t>投入÷(年省÷12)</t>
        </is>
      </c>
    </row>
  </sheetData>
  <mergeCells count="4">
    <mergeCell ref="A1:D1"/>
    <mergeCell ref="A12:D12"/>
    <mergeCell ref="A4:D4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2026-08-16T14:39:05Z</dcterms:created>
  <dcterms:modified xmlns:dcterms="http://purl.org/dc/terms/" xmlns:xsi="http://www.w3.org/2001/XMLSchema-instance" xsi:type="dcterms:W3CDTF">2026-08-16T15:13:37Z</dcterms:modified>
</cp:coreProperties>
</file>